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075" windowHeight="7830" activeTab="1"/>
  </bookViews>
  <sheets>
    <sheet name="樞1" sheetId="4" r:id="rId1"/>
    <sheet name="工作表1" sheetId="1" r:id="rId2"/>
    <sheet name="工作表2" sheetId="2" r:id="rId3"/>
    <sheet name="工作表3" sheetId="3" r:id="rId4"/>
  </sheets>
  <definedNames>
    <definedName name="_xlnm.Print_Area" localSheetId="1">工作表1!$A$1:$P$18</definedName>
  </definedNames>
  <calcPr calcId="145621"/>
  <pivotCaches>
    <pivotCache cacheId="6" r:id="rId5"/>
  </pivotCaches>
</workbook>
</file>

<file path=xl/calcChain.xml><?xml version="1.0" encoding="utf-8"?>
<calcChain xmlns="http://schemas.openxmlformats.org/spreadsheetml/2006/main">
  <c r="G3" i="1" l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<sst xmlns="http://schemas.openxmlformats.org/spreadsheetml/2006/main" count="45" uniqueCount="29">
  <si>
    <t>檢定類別</t>
    <phoneticPr fontId="3" type="noConversion"/>
  </si>
  <si>
    <t>學科通
過人數</t>
    <phoneticPr fontId="3" type="noConversion"/>
  </si>
  <si>
    <t>術科通
過人數</t>
    <phoneticPr fontId="3" type="noConversion"/>
  </si>
  <si>
    <t>忠</t>
  </si>
  <si>
    <t>忠</t>
    <phoneticPr fontId="3" type="noConversion"/>
  </si>
  <si>
    <t>軟體設計丙</t>
  </si>
  <si>
    <t>軟體設計丙</t>
    <phoneticPr fontId="3" type="noConversion"/>
  </si>
  <si>
    <t>軟體應用丙</t>
  </si>
  <si>
    <t>軟體應用丙</t>
    <phoneticPr fontId="3" type="noConversion"/>
  </si>
  <si>
    <t>軟體應用乙</t>
  </si>
  <si>
    <t>軟體應用乙</t>
    <phoneticPr fontId="3" type="noConversion"/>
  </si>
  <si>
    <t>列標籤</t>
  </si>
  <si>
    <t>總計</t>
  </si>
  <si>
    <t>加總 - 報考人數</t>
  </si>
  <si>
    <t>加總 - 學科通
過人數</t>
  </si>
  <si>
    <t>加總 - 術科通
過人數</t>
  </si>
  <si>
    <t>加總 - 通過率</t>
  </si>
  <si>
    <t>20181225EXCEL樞鈕分析</t>
    <phoneticPr fontId="3" type="noConversion"/>
  </si>
  <si>
    <t>報考
人數</t>
    <phoneticPr fontId="3" type="noConversion"/>
  </si>
  <si>
    <t>通過
率</t>
    <phoneticPr fontId="3" type="noConversion"/>
  </si>
  <si>
    <t>年
度</t>
    <phoneticPr fontId="3" type="noConversion"/>
  </si>
  <si>
    <t>班
級</t>
    <phoneticPr fontId="3" type="noConversion"/>
  </si>
  <si>
    <t>(0)G3的公式為=MIN(E3:F3)/D3</t>
    <phoneticPr fontId="3" type="noConversion"/>
  </si>
  <si>
    <t>(1)選住A2:G11/插入/樞鈕分析表/接受資料範圍/產生新工作表「工作表名為樞1」/全勾報表欄位/移除加總年度/移除「加總報考人數/加總學科通過人數」</t>
    <phoneticPr fontId="3" type="noConversion"/>
  </si>
  <si>
    <t>(2)拖曳「年度」到列標籤</t>
    <phoneticPr fontId="3" type="noConversion"/>
  </si>
  <si>
    <t>(3)拖曳「報考人數」到「列標籤」旁的「值」</t>
    <phoneticPr fontId="3" type="noConversion"/>
  </si>
  <si>
    <t>(4)把結果畫面截圖如下</t>
    <phoneticPr fontId="3" type="noConversion"/>
  </si>
  <si>
    <t>吳小花</t>
    <phoneticPr fontId="3" type="noConversion"/>
  </si>
  <si>
    <t>45號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</si>
</sst>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2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0"/>
      <color rgb="FFFF0000"/>
      <name val="新細明體"/>
      <family val="2"/>
      <charset val="136"/>
      <scheme val="minor"/>
    </font>
    <font>
      <sz val="20"/>
      <color rgb="FFFF0000"/>
      <name val="新細明體"/>
      <family val="1"/>
      <charset val="136"/>
      <scheme val="minor"/>
    </font>
    <font>
      <sz val="20"/>
      <color rgb="FF002060"/>
      <name val="新細明體"/>
      <family val="2"/>
      <charset val="136"/>
      <scheme val="minor"/>
    </font>
    <font>
      <sz val="20"/>
      <color rgb="FF002060"/>
      <name val="新細明體"/>
      <family val="1"/>
      <charset val="136"/>
      <scheme val="minor"/>
    </font>
    <font>
      <b/>
      <sz val="20"/>
      <color theme="1"/>
      <name val="新細明體"/>
      <family val="1"/>
      <charset val="136"/>
      <scheme val="minor"/>
    </font>
    <font>
      <b/>
      <u/>
      <sz val="20"/>
      <color rgb="FFFF0000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9" fontId="2" fillId="3" borderId="1" xfId="1" applyFont="1" applyFill="1" applyBorder="1" applyAlignment="1">
      <alignment horizontal="center" vertical="center"/>
    </xf>
    <xf numFmtId="9" fontId="2" fillId="4" borderId="1" xfId="1" applyFont="1" applyFill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NumberFormat="1">
      <alignment vertical="center"/>
    </xf>
    <xf numFmtId="0" fontId="8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5" borderId="1" xfId="0" applyFont="1" applyFill="1" applyBorder="1">
      <alignment vertical="center"/>
    </xf>
    <xf numFmtId="0" fontId="0" fillId="0" borderId="0" xfId="0" applyAlignment="1">
      <alignment horizontal="left" vertical="center" indent="2"/>
    </xf>
    <xf numFmtId="0" fontId="9" fillId="0" borderId="1" xfId="0" applyFont="1" applyBorder="1">
      <alignment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63501</xdr:colOff>
      <xdr:row>6</xdr:row>
      <xdr:rowOff>56688</xdr:rowOff>
    </xdr:from>
    <xdr:to>
      <xdr:col>15</xdr:col>
      <xdr:colOff>584200</xdr:colOff>
      <xdr:row>17</xdr:row>
      <xdr:rowOff>330200</xdr:rowOff>
    </xdr:to>
    <xdr:pic>
      <xdr:nvPicPr>
        <xdr:cNvPr id="3" name="圖片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204" t="13565" r="713" b="14673"/>
        <a:stretch/>
      </xdr:blipFill>
      <xdr:spPr>
        <a:xfrm>
          <a:off x="5486401" y="3384088"/>
          <a:ext cx="6007099" cy="418511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459.6456875" createdVersion="4" refreshedVersion="4" minRefreshableVersion="3" recordCount="9">
  <cacheSource type="worksheet">
    <worksheetSource ref="A2:G11" sheet="工作表1"/>
  </cacheSource>
  <cacheFields count="7">
    <cacheField name="年度" numFmtId="0">
      <sharedItems containsSemiMixedTypes="0" containsString="0" containsNumber="1" containsInteger="1" minValue="105" maxValue="107" count="3">
        <n v="107"/>
        <n v="106"/>
        <n v="105"/>
      </sharedItems>
    </cacheField>
    <cacheField name="班級" numFmtId="0">
      <sharedItems count="1">
        <s v="忠"/>
      </sharedItems>
    </cacheField>
    <cacheField name="檢定類別" numFmtId="0">
      <sharedItems count="3">
        <s v="軟體設計丙"/>
        <s v="軟體應用丙"/>
        <s v="軟體應用乙"/>
      </sharedItems>
    </cacheField>
    <cacheField name="報考人數" numFmtId="0">
      <sharedItems containsSemiMixedTypes="0" containsString="0" containsNumber="1" containsInteger="1" minValue="15" maxValue="35"/>
    </cacheField>
    <cacheField name="學科通_x000a_過人數" numFmtId="0">
      <sharedItems containsSemiMixedTypes="0" containsString="0" containsNumber="1" containsInteger="1" minValue="13" maxValue="28"/>
    </cacheField>
    <cacheField name="術科通_x000a_過人數" numFmtId="0">
      <sharedItems containsSemiMixedTypes="0" containsString="0" containsNumber="1" containsInteger="1" minValue="5" maxValue="30" count="9">
        <n v="30"/>
        <n v="20"/>
        <n v="10"/>
        <n v="29"/>
        <n v="19"/>
        <n v="9"/>
        <n v="25"/>
        <n v="15"/>
        <n v="5"/>
      </sharedItems>
    </cacheField>
    <cacheField name="通過率" numFmtId="9">
      <sharedItems containsSemiMixedTypes="0" containsString="0" containsNumber="1" minValue="0.33333333333333331" maxValue="0.666666666666666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  <n v="35"/>
    <n v="20"/>
    <x v="0"/>
    <n v="0.5714285714285714"/>
  </r>
  <r>
    <x v="0"/>
    <x v="0"/>
    <x v="1"/>
    <n v="30"/>
    <n v="28"/>
    <x v="1"/>
    <n v="0.66666666666666663"/>
  </r>
  <r>
    <x v="0"/>
    <x v="0"/>
    <x v="2"/>
    <n v="20"/>
    <n v="18"/>
    <x v="2"/>
    <n v="0.5"/>
  </r>
  <r>
    <x v="1"/>
    <x v="0"/>
    <x v="0"/>
    <n v="34"/>
    <n v="19"/>
    <x v="3"/>
    <n v="0.55882352941176472"/>
  </r>
  <r>
    <x v="1"/>
    <x v="0"/>
    <x v="1"/>
    <n v="29"/>
    <n v="27"/>
    <x v="4"/>
    <n v="0.65517241379310343"/>
  </r>
  <r>
    <x v="1"/>
    <x v="0"/>
    <x v="2"/>
    <n v="19"/>
    <n v="17"/>
    <x v="5"/>
    <n v="0.47368421052631576"/>
  </r>
  <r>
    <x v="2"/>
    <x v="0"/>
    <x v="0"/>
    <n v="30"/>
    <n v="15"/>
    <x v="6"/>
    <n v="0.5"/>
  </r>
  <r>
    <x v="2"/>
    <x v="0"/>
    <x v="1"/>
    <n v="25"/>
    <n v="23"/>
    <x v="7"/>
    <n v="0.6"/>
  </r>
  <r>
    <x v="2"/>
    <x v="0"/>
    <x v="2"/>
    <n v="15"/>
    <n v="13"/>
    <x v="8"/>
    <n v="0.333333333333333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1" cacheId="6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>
  <location ref="A3:E19" firstHeaderRow="0" firstDataRow="1" firstDataCol="1"/>
  <pivotFields count="7">
    <pivotField axis="axisRow" showAll="0">
      <items count="4">
        <item x="2"/>
        <item x="1"/>
        <item x="0"/>
        <item t="default"/>
      </items>
    </pivotField>
    <pivotField axis="axisRow" showAll="0">
      <items count="2">
        <item x="0"/>
        <item t="default"/>
      </items>
    </pivotField>
    <pivotField axis="axisRow" showAll="0" sumSubtotal="1">
      <items count="4">
        <item x="0"/>
        <item x="2"/>
        <item x="1"/>
        <item t="sum"/>
      </items>
    </pivotField>
    <pivotField dataField="1" showAll="0"/>
    <pivotField dataField="1" showAll="0"/>
    <pivotField dataField="1" showAll="0">
      <items count="10">
        <item x="8"/>
        <item x="5"/>
        <item x="2"/>
        <item x="7"/>
        <item x="4"/>
        <item x="1"/>
        <item x="6"/>
        <item x="3"/>
        <item x="0"/>
        <item t="default"/>
      </items>
    </pivotField>
    <pivotField dataField="1" numFmtId="9" showAll="0"/>
  </pivotFields>
  <rowFields count="3">
    <field x="2"/>
    <field x="1"/>
    <field x="0"/>
  </rowFields>
  <rowItems count="16">
    <i>
      <x/>
    </i>
    <i r="1">
      <x/>
    </i>
    <i r="2">
      <x/>
    </i>
    <i r="2">
      <x v="1"/>
    </i>
    <i r="2">
      <x v="2"/>
    </i>
    <i>
      <x v="1"/>
    </i>
    <i r="1">
      <x/>
    </i>
    <i r="2">
      <x/>
    </i>
    <i r="2">
      <x v="1"/>
    </i>
    <i r="2">
      <x v="2"/>
    </i>
    <i>
      <x v="2"/>
    </i>
    <i r="1">
      <x/>
    </i>
    <i r="2">
      <x/>
    </i>
    <i r="2">
      <x v="1"/>
    </i>
    <i r="2"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加總 - 學科通_x000a_過人數" fld="4" baseField="0" baseItem="0"/>
    <dataField name="加總 - 術科通_x000a_過人數" fld="5" baseField="0" baseItem="0"/>
    <dataField name="加總 - 通過率" fld="6" baseField="0" baseItem="0"/>
    <dataField name="加總 - 報考人數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9"/>
  <sheetViews>
    <sheetView workbookViewId="0">
      <selection activeCell="B6" sqref="B6"/>
    </sheetView>
  </sheetViews>
  <sheetFormatPr defaultRowHeight="16.5" x14ac:dyDescent="0.25"/>
  <cols>
    <col min="1" max="1" width="14.75" customWidth="1"/>
    <col min="2" max="2" width="22.625" bestFit="1" customWidth="1"/>
    <col min="3" max="3" width="22.625" customWidth="1"/>
    <col min="4" max="4" width="14.875" customWidth="1"/>
    <col min="5" max="5" width="17.125" customWidth="1"/>
    <col min="6" max="6" width="14.875" bestFit="1" customWidth="1"/>
  </cols>
  <sheetData>
    <row r="3" spans="1:5" x14ac:dyDescent="0.25">
      <c r="A3" s="13" t="s">
        <v>11</v>
      </c>
      <c r="B3" t="s">
        <v>14</v>
      </c>
      <c r="C3" t="s">
        <v>15</v>
      </c>
      <c r="D3" t="s">
        <v>16</v>
      </c>
      <c r="E3" t="s">
        <v>13</v>
      </c>
    </row>
    <row r="4" spans="1:5" x14ac:dyDescent="0.25">
      <c r="A4" s="14" t="s">
        <v>5</v>
      </c>
      <c r="B4" s="16">
        <v>54</v>
      </c>
      <c r="C4" s="16">
        <v>84</v>
      </c>
      <c r="D4" s="16">
        <v>1.6302521008403361</v>
      </c>
      <c r="E4" s="16">
        <v>99</v>
      </c>
    </row>
    <row r="5" spans="1:5" x14ac:dyDescent="0.25">
      <c r="A5" s="15" t="s">
        <v>3</v>
      </c>
      <c r="B5" s="16">
        <v>54</v>
      </c>
      <c r="C5" s="16">
        <v>84</v>
      </c>
      <c r="D5" s="16">
        <v>1.6302521008403361</v>
      </c>
      <c r="E5" s="16">
        <v>99</v>
      </c>
    </row>
    <row r="6" spans="1:5" x14ac:dyDescent="0.25">
      <c r="A6" s="23">
        <v>105</v>
      </c>
      <c r="B6" s="16">
        <v>15</v>
      </c>
      <c r="C6" s="16">
        <v>25</v>
      </c>
      <c r="D6" s="16">
        <v>0.5</v>
      </c>
      <c r="E6" s="16">
        <v>30</v>
      </c>
    </row>
    <row r="7" spans="1:5" x14ac:dyDescent="0.25">
      <c r="A7" s="23">
        <v>106</v>
      </c>
      <c r="B7" s="16">
        <v>19</v>
      </c>
      <c r="C7" s="16">
        <v>29</v>
      </c>
      <c r="D7" s="16">
        <v>0.55882352941176472</v>
      </c>
      <c r="E7" s="16">
        <v>34</v>
      </c>
    </row>
    <row r="8" spans="1:5" x14ac:dyDescent="0.25">
      <c r="A8" s="23">
        <v>107</v>
      </c>
      <c r="B8" s="16">
        <v>20</v>
      </c>
      <c r="C8" s="16">
        <v>30</v>
      </c>
      <c r="D8" s="16">
        <v>0.5714285714285714</v>
      </c>
      <c r="E8" s="16">
        <v>35</v>
      </c>
    </row>
    <row r="9" spans="1:5" x14ac:dyDescent="0.25">
      <c r="A9" s="14" t="s">
        <v>9</v>
      </c>
      <c r="B9" s="16">
        <v>48</v>
      </c>
      <c r="C9" s="16">
        <v>24</v>
      </c>
      <c r="D9" s="16">
        <v>1.307017543859649</v>
      </c>
      <c r="E9" s="16">
        <v>54</v>
      </c>
    </row>
    <row r="10" spans="1:5" x14ac:dyDescent="0.25">
      <c r="A10" s="15" t="s">
        <v>3</v>
      </c>
      <c r="B10" s="16">
        <v>48</v>
      </c>
      <c r="C10" s="16">
        <v>24</v>
      </c>
      <c r="D10" s="16">
        <v>1.307017543859649</v>
      </c>
      <c r="E10" s="16">
        <v>54</v>
      </c>
    </row>
    <row r="11" spans="1:5" x14ac:dyDescent="0.25">
      <c r="A11" s="23">
        <v>105</v>
      </c>
      <c r="B11" s="16">
        <v>13</v>
      </c>
      <c r="C11" s="16">
        <v>5</v>
      </c>
      <c r="D11" s="16">
        <v>0.33333333333333331</v>
      </c>
      <c r="E11" s="16">
        <v>15</v>
      </c>
    </row>
    <row r="12" spans="1:5" x14ac:dyDescent="0.25">
      <c r="A12" s="23">
        <v>106</v>
      </c>
      <c r="B12" s="16">
        <v>17</v>
      </c>
      <c r="C12" s="16">
        <v>9</v>
      </c>
      <c r="D12" s="16">
        <v>0.47368421052631576</v>
      </c>
      <c r="E12" s="16">
        <v>19</v>
      </c>
    </row>
    <row r="13" spans="1:5" x14ac:dyDescent="0.25">
      <c r="A13" s="23">
        <v>107</v>
      </c>
      <c r="B13" s="16">
        <v>18</v>
      </c>
      <c r="C13" s="16">
        <v>10</v>
      </c>
      <c r="D13" s="16">
        <v>0.5</v>
      </c>
      <c r="E13" s="16">
        <v>20</v>
      </c>
    </row>
    <row r="14" spans="1:5" x14ac:dyDescent="0.25">
      <c r="A14" s="14" t="s">
        <v>7</v>
      </c>
      <c r="B14" s="16">
        <v>78</v>
      </c>
      <c r="C14" s="16">
        <v>54</v>
      </c>
      <c r="D14" s="16">
        <v>1.9218390804597698</v>
      </c>
      <c r="E14" s="16">
        <v>84</v>
      </c>
    </row>
    <row r="15" spans="1:5" x14ac:dyDescent="0.25">
      <c r="A15" s="15" t="s">
        <v>3</v>
      </c>
      <c r="B15" s="16">
        <v>78</v>
      </c>
      <c r="C15" s="16">
        <v>54</v>
      </c>
      <c r="D15" s="16">
        <v>1.9218390804597698</v>
      </c>
      <c r="E15" s="16">
        <v>84</v>
      </c>
    </row>
    <row r="16" spans="1:5" x14ac:dyDescent="0.25">
      <c r="A16" s="23">
        <v>105</v>
      </c>
      <c r="B16" s="16">
        <v>23</v>
      </c>
      <c r="C16" s="16">
        <v>15</v>
      </c>
      <c r="D16" s="16">
        <v>0.6</v>
      </c>
      <c r="E16" s="16">
        <v>25</v>
      </c>
    </row>
    <row r="17" spans="1:5" x14ac:dyDescent="0.25">
      <c r="A17" s="23">
        <v>106</v>
      </c>
      <c r="B17" s="16">
        <v>27</v>
      </c>
      <c r="C17" s="16">
        <v>19</v>
      </c>
      <c r="D17" s="16">
        <v>0.65517241379310343</v>
      </c>
      <c r="E17" s="16">
        <v>29</v>
      </c>
    </row>
    <row r="18" spans="1:5" x14ac:dyDescent="0.25">
      <c r="A18" s="23">
        <v>107</v>
      </c>
      <c r="B18" s="16">
        <v>28</v>
      </c>
      <c r="C18" s="16">
        <v>20</v>
      </c>
      <c r="D18" s="16">
        <v>0.66666666666666663</v>
      </c>
      <c r="E18" s="16">
        <v>30</v>
      </c>
    </row>
    <row r="19" spans="1:5" x14ac:dyDescent="0.25">
      <c r="A19" s="14" t="s">
        <v>12</v>
      </c>
      <c r="B19" s="16">
        <v>180</v>
      </c>
      <c r="C19" s="16">
        <v>162</v>
      </c>
      <c r="D19" s="16">
        <v>4.8591087251597553</v>
      </c>
      <c r="E19" s="16">
        <v>237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zoomScale="75" zoomScaleNormal="75" workbookViewId="0">
      <selection activeCell="F17" sqref="F17"/>
    </sheetView>
  </sheetViews>
  <sheetFormatPr defaultRowHeight="27.75" x14ac:dyDescent="0.25"/>
  <cols>
    <col min="1" max="1" width="6.625" style="1" customWidth="1"/>
    <col min="2" max="2" width="5.5" style="1" customWidth="1"/>
    <col min="3" max="3" width="19" style="1" customWidth="1"/>
    <col min="4" max="4" width="8.25" style="1" customWidth="1"/>
    <col min="5" max="5" width="11.25" style="1" customWidth="1"/>
    <col min="6" max="6" width="11.875" style="1" customWidth="1"/>
    <col min="7" max="7" width="8.5" style="1" customWidth="1"/>
    <col min="8" max="16384" width="9" style="1"/>
  </cols>
  <sheetData>
    <row r="1" spans="1:16" x14ac:dyDescent="0.25">
      <c r="A1" s="17" t="s">
        <v>17</v>
      </c>
      <c r="F1" s="24" t="s">
        <v>27</v>
      </c>
      <c r="G1" s="24" t="s">
        <v>28</v>
      </c>
    </row>
    <row r="2" spans="1:16" ht="55.5" x14ac:dyDescent="0.25">
      <c r="A2" s="2" t="s">
        <v>20</v>
      </c>
      <c r="B2" s="18" t="s">
        <v>21</v>
      </c>
      <c r="C2" s="1" t="s">
        <v>0</v>
      </c>
      <c r="D2" s="2" t="s">
        <v>18</v>
      </c>
      <c r="E2" s="2" t="s">
        <v>1</v>
      </c>
      <c r="F2" s="2" t="s">
        <v>2</v>
      </c>
      <c r="G2" s="2" t="s">
        <v>19</v>
      </c>
      <c r="H2" s="1" t="s">
        <v>22</v>
      </c>
    </row>
    <row r="3" spans="1:16" ht="93.75" customHeight="1" x14ac:dyDescent="0.25">
      <c r="A3" s="3">
        <v>107</v>
      </c>
      <c r="B3" s="3" t="s">
        <v>4</v>
      </c>
      <c r="C3" s="1" t="s">
        <v>6</v>
      </c>
      <c r="D3" s="3">
        <v>35</v>
      </c>
      <c r="E3" s="3">
        <v>20</v>
      </c>
      <c r="F3" s="3">
        <v>30</v>
      </c>
      <c r="G3" s="4">
        <f>MIN(E3:F3)/D3</f>
        <v>0.5714285714285714</v>
      </c>
      <c r="H3" s="19" t="s">
        <v>23</v>
      </c>
      <c r="I3" s="20"/>
      <c r="J3" s="20"/>
      <c r="K3" s="20"/>
      <c r="L3" s="20"/>
      <c r="M3" s="20"/>
      <c r="N3" s="20"/>
      <c r="O3" s="20"/>
      <c r="P3" s="21"/>
    </row>
    <row r="4" spans="1:16" x14ac:dyDescent="0.25">
      <c r="A4" s="3">
        <v>107</v>
      </c>
      <c r="B4" s="3" t="s">
        <v>4</v>
      </c>
      <c r="C4" s="1" t="s">
        <v>8</v>
      </c>
      <c r="D4" s="3">
        <v>30</v>
      </c>
      <c r="E4" s="3">
        <v>28</v>
      </c>
      <c r="F4" s="3">
        <v>20</v>
      </c>
      <c r="G4" s="4">
        <f>MIN(E4:F4)/D4</f>
        <v>0.66666666666666663</v>
      </c>
      <c r="H4" s="1" t="s">
        <v>24</v>
      </c>
    </row>
    <row r="5" spans="1:16" x14ac:dyDescent="0.25">
      <c r="A5" s="3">
        <v>107</v>
      </c>
      <c r="B5" s="3" t="s">
        <v>4</v>
      </c>
      <c r="C5" s="1" t="s">
        <v>10</v>
      </c>
      <c r="D5" s="3">
        <v>20</v>
      </c>
      <c r="E5" s="3">
        <v>18</v>
      </c>
      <c r="F5" s="3">
        <v>10</v>
      </c>
      <c r="G5" s="4">
        <f>MIN(E5:F5)/D5</f>
        <v>0.5</v>
      </c>
      <c r="H5" s="1" t="s">
        <v>25</v>
      </c>
    </row>
    <row r="6" spans="1:16" x14ac:dyDescent="0.25">
      <c r="A6" s="5">
        <v>106</v>
      </c>
      <c r="B6" s="5" t="s">
        <v>4</v>
      </c>
      <c r="C6" s="6" t="s">
        <v>6</v>
      </c>
      <c r="D6" s="7">
        <v>34</v>
      </c>
      <c r="E6" s="7">
        <v>19</v>
      </c>
      <c r="F6" s="7">
        <v>29</v>
      </c>
      <c r="G6" s="11">
        <f>MIN(E6:F6)/D6</f>
        <v>0.55882352941176472</v>
      </c>
      <c r="H6" s="1" t="s">
        <v>26</v>
      </c>
    </row>
    <row r="7" spans="1:16" x14ac:dyDescent="0.25">
      <c r="A7" s="7">
        <v>106</v>
      </c>
      <c r="B7" s="7" t="s">
        <v>4</v>
      </c>
      <c r="C7" s="6" t="s">
        <v>8</v>
      </c>
      <c r="D7" s="7">
        <v>29</v>
      </c>
      <c r="E7" s="7">
        <v>27</v>
      </c>
      <c r="F7" s="7">
        <v>19</v>
      </c>
      <c r="G7" s="11">
        <f>MIN(E7:F7)/D7</f>
        <v>0.65517241379310343</v>
      </c>
      <c r="H7" s="22"/>
      <c r="I7" s="22"/>
      <c r="J7" s="22"/>
      <c r="K7" s="22"/>
      <c r="L7" s="22"/>
      <c r="M7" s="22"/>
      <c r="N7" s="22"/>
      <c r="O7" s="22"/>
      <c r="P7" s="22"/>
    </row>
    <row r="8" spans="1:16" x14ac:dyDescent="0.25">
      <c r="A8" s="7">
        <v>106</v>
      </c>
      <c r="B8" s="7" t="s">
        <v>4</v>
      </c>
      <c r="C8" s="6" t="s">
        <v>10</v>
      </c>
      <c r="D8" s="7">
        <v>19</v>
      </c>
      <c r="E8" s="7">
        <v>17</v>
      </c>
      <c r="F8" s="7">
        <v>9</v>
      </c>
      <c r="G8" s="11">
        <f>MIN(E8:F8)/D8</f>
        <v>0.47368421052631576</v>
      </c>
      <c r="H8" s="22"/>
      <c r="I8" s="22"/>
      <c r="J8" s="22"/>
      <c r="K8" s="22"/>
      <c r="L8" s="22"/>
      <c r="M8" s="22"/>
      <c r="N8" s="22"/>
      <c r="O8" s="22"/>
      <c r="P8" s="22"/>
    </row>
    <row r="9" spans="1:16" x14ac:dyDescent="0.25">
      <c r="A9" s="8">
        <v>105</v>
      </c>
      <c r="B9" s="8" t="s">
        <v>4</v>
      </c>
      <c r="C9" s="9" t="s">
        <v>6</v>
      </c>
      <c r="D9" s="10">
        <v>30</v>
      </c>
      <c r="E9" s="10">
        <v>15</v>
      </c>
      <c r="F9" s="10">
        <v>25</v>
      </c>
      <c r="G9" s="12">
        <f t="shared" ref="G9:G11" si="0">MIN(E9:F9)/D9</f>
        <v>0.5</v>
      </c>
      <c r="H9" s="22"/>
      <c r="I9" s="22"/>
      <c r="J9" s="22"/>
      <c r="K9" s="22"/>
      <c r="L9" s="22"/>
      <c r="M9" s="22"/>
      <c r="N9" s="22"/>
      <c r="O9" s="22"/>
      <c r="P9" s="22"/>
    </row>
    <row r="10" spans="1:16" x14ac:dyDescent="0.25">
      <c r="A10" s="10">
        <v>105</v>
      </c>
      <c r="B10" s="10" t="s">
        <v>4</v>
      </c>
      <c r="C10" s="9" t="s">
        <v>8</v>
      </c>
      <c r="D10" s="10">
        <v>25</v>
      </c>
      <c r="E10" s="10">
        <v>23</v>
      </c>
      <c r="F10" s="10">
        <v>15</v>
      </c>
      <c r="G10" s="12">
        <f t="shared" si="0"/>
        <v>0.6</v>
      </c>
      <c r="H10" s="22"/>
      <c r="I10" s="22"/>
      <c r="J10" s="22"/>
      <c r="K10" s="22"/>
      <c r="L10" s="22"/>
      <c r="M10" s="22"/>
      <c r="N10" s="22"/>
      <c r="O10" s="22"/>
      <c r="P10" s="22"/>
    </row>
    <row r="11" spans="1:16" x14ac:dyDescent="0.25">
      <c r="A11" s="10">
        <v>105</v>
      </c>
      <c r="B11" s="10" t="s">
        <v>4</v>
      </c>
      <c r="C11" s="9" t="s">
        <v>10</v>
      </c>
      <c r="D11" s="10">
        <v>15</v>
      </c>
      <c r="E11" s="10">
        <v>13</v>
      </c>
      <c r="F11" s="10">
        <v>5</v>
      </c>
      <c r="G11" s="12">
        <f t="shared" si="0"/>
        <v>0.33333333333333331</v>
      </c>
      <c r="H11" s="22"/>
      <c r="I11" s="22"/>
      <c r="J11" s="22"/>
      <c r="K11" s="22"/>
      <c r="L11" s="22"/>
      <c r="M11" s="22"/>
      <c r="N11" s="22"/>
      <c r="O11" s="22"/>
      <c r="P11" s="22"/>
    </row>
    <row r="12" spans="1:16" x14ac:dyDescent="0.25">
      <c r="H12" s="22"/>
      <c r="I12" s="22"/>
      <c r="J12" s="22"/>
      <c r="K12" s="22"/>
      <c r="L12" s="22"/>
      <c r="M12" s="22"/>
      <c r="N12" s="22"/>
      <c r="O12" s="22"/>
      <c r="P12" s="22"/>
    </row>
    <row r="13" spans="1:16" x14ac:dyDescent="0.25">
      <c r="H13" s="22"/>
      <c r="I13" s="22"/>
      <c r="J13" s="22"/>
      <c r="K13" s="22"/>
      <c r="L13" s="22"/>
      <c r="M13" s="22"/>
      <c r="N13" s="22"/>
      <c r="O13" s="22"/>
      <c r="P13" s="22"/>
    </row>
    <row r="14" spans="1:16" x14ac:dyDescent="0.25">
      <c r="H14" s="22"/>
      <c r="I14" s="22"/>
      <c r="J14" s="22"/>
      <c r="K14" s="22"/>
      <c r="L14" s="22"/>
      <c r="M14" s="22"/>
      <c r="N14" s="22"/>
      <c r="O14" s="22"/>
      <c r="P14" s="22"/>
    </row>
    <row r="15" spans="1:16" x14ac:dyDescent="0.25">
      <c r="H15" s="22"/>
      <c r="I15" s="22"/>
      <c r="J15" s="22"/>
      <c r="K15" s="22"/>
      <c r="L15" s="22"/>
      <c r="M15" s="22"/>
      <c r="N15" s="22"/>
      <c r="O15" s="22"/>
      <c r="P15" s="22"/>
    </row>
    <row r="16" spans="1:16" x14ac:dyDescent="0.25">
      <c r="H16" s="22"/>
      <c r="I16" s="22"/>
      <c r="J16" s="22"/>
      <c r="K16" s="22"/>
      <c r="L16" s="22"/>
      <c r="M16" s="22"/>
      <c r="N16" s="22"/>
      <c r="O16" s="22"/>
      <c r="P16" s="22"/>
    </row>
    <row r="17" spans="8:16" x14ac:dyDescent="0.25">
      <c r="H17" s="22"/>
      <c r="I17" s="22"/>
      <c r="J17" s="22"/>
      <c r="K17" s="22"/>
      <c r="L17" s="22"/>
      <c r="M17" s="22"/>
      <c r="N17" s="22"/>
      <c r="O17" s="22"/>
      <c r="P17" s="22"/>
    </row>
    <row r="18" spans="8:16" x14ac:dyDescent="0.25">
      <c r="H18" s="22"/>
      <c r="I18" s="22"/>
      <c r="J18" s="22"/>
      <c r="K18" s="22"/>
      <c r="L18" s="22"/>
      <c r="M18" s="22"/>
      <c r="N18" s="22"/>
      <c r="O18" s="22"/>
      <c r="P18" s="22"/>
    </row>
  </sheetData>
  <mergeCells count="1">
    <mergeCell ref="H3:P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樞1</vt:lpstr>
      <vt:lpstr>工作表1</vt:lpstr>
      <vt:lpstr>工作表2</vt:lpstr>
      <vt:lpstr>工作表3</vt:lpstr>
      <vt:lpstr>工作表1!Print_Area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2018-12-25T08:02:00Z</cp:lastPrinted>
  <dcterms:created xsi:type="dcterms:W3CDTF">2018-12-25T07:20:21Z</dcterms:created>
  <dcterms:modified xsi:type="dcterms:W3CDTF">2018-12-25T08:26:47Z</dcterms:modified>
</cp:coreProperties>
</file>